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11\Downloads\"/>
    </mc:Choice>
  </mc:AlternateContent>
  <xr:revisionPtr revIDLastSave="0" documentId="13_ncr:1_{A9B47B0D-89F7-437A-A15A-FEC914D75EF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structions" sheetId="1" r:id="rId1"/>
    <sheet name="Self-Assessment" sheetId="2" r:id="rId2"/>
    <sheet name="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B2" i="3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G2" i="2"/>
  <c r="F2" i="2"/>
</calcChain>
</file>

<file path=xl/sharedStrings.xml><?xml version="1.0" encoding="utf-8"?>
<sst xmlns="http://schemas.openxmlformats.org/spreadsheetml/2006/main" count="220" uniqueCount="179">
  <si>
    <t>ISO/IEC 27032:2023 (Internet Security) – Maturity Self‑Assessment Guide</t>
  </si>
  <si>
    <t>Purpose</t>
  </si>
  <si>
    <t>Use this workbook to benchmark your organization’s Internet security practices against ISO/IEC 27032:2023 using a 0–5 maturity scale.</t>
  </si>
  <si>
    <t>How to complete the Self‑Assessment</t>
  </si>
  <si>
    <t>1) In the Self‑Assessment sheet, score each sub‑clause from 0 to 5.</t>
  </si>
  <si>
    <t>2) Add brief Evidence / Notes (e.g., policy name, procedure ID, screenshots, ticket numbers, logs).</t>
  </si>
  <si>
    <t>3) The sheet automatically converts your numeric score to a maturity label and suggests corrective actions.</t>
  </si>
  <si>
    <t>4) Review the Dashboard for overall maturity and readiness percentage.</t>
  </si>
  <si>
    <t>Maturity scale (0–5)</t>
  </si>
  <si>
    <t>0 = Not Implemented — no evidence of controls/practices</t>
  </si>
  <si>
    <t>1 = Initial / Ad‑hoc — informal, inconsistent, reactive</t>
  </si>
  <si>
    <t>2 = Developing — partially implemented and documented</t>
  </si>
  <si>
    <t>3 = Defined — documented and consistently implemented</t>
  </si>
  <si>
    <t>4 = Managed — measured, monitored, and reviewed</t>
  </si>
  <si>
    <t>5 = Optimized — continually improved; automated and resilient</t>
  </si>
  <si>
    <t>Scoring tips (practical)</t>
  </si>
  <si>
    <t>• Score based on evidence in operation, not intent.</t>
  </si>
  <si>
    <t>• If controls exist but are not consistently applied, score 1–2.</t>
  </si>
  <si>
    <t>• If controls are documented and consistently applied, score 3.</t>
  </si>
  <si>
    <t>• If you measure effectiveness and review outcomes, score 4.</t>
  </si>
  <si>
    <t>• If you continuously improve and automate, score 5.</t>
  </si>
  <si>
    <t>Clause</t>
  </si>
  <si>
    <t>Sub-clause</t>
  </si>
  <si>
    <t>Requirement</t>
  </si>
  <si>
    <t>Self-Assessment Question</t>
  </si>
  <si>
    <t>Score (0–5)</t>
  </si>
  <si>
    <t>Maturity Level</t>
  </si>
  <si>
    <t>Corrective Action</t>
  </si>
  <si>
    <t>1</t>
  </si>
  <si>
    <t>Scope</t>
  </si>
  <si>
    <t>Is the scope of ISO/IEC 27032 understood and applied to all Internet use cases in your organization (services used and services provided over the Internet)?</t>
  </si>
  <si>
    <t>2</t>
  </si>
  <si>
    <t>Normative references</t>
  </si>
  <si>
    <t>Are applicable referenced standards/guidance identified, accessible, and used (e.g., ISO/IEC 27000 vocabulary) to support consistent Internet security implementation?</t>
  </si>
  <si>
    <t>3</t>
  </si>
  <si>
    <t>Terms and definitions</t>
  </si>
  <si>
    <t>Do you maintain a shared glossary of key Internet security terms and ensure staff use consistent definitions in policies, procedures, and reporting?</t>
  </si>
  <si>
    <t>4</t>
  </si>
  <si>
    <t>Abbreviated terms</t>
  </si>
  <si>
    <t>Are key Internet security abbreviations (e.g., VPN, IDS/IPS, SIEM, BYOD, DNS, DDoS) defined and used consistently across documentation and training?</t>
  </si>
  <si>
    <t>5</t>
  </si>
  <si>
    <t>Relationship (Internet/Web/Network/Cybersecurity)</t>
  </si>
  <si>
    <t>Have you documented boundaries and interfaces between Internet security, web security, network security and cybersecurity, including ownership and handoffs?</t>
  </si>
  <si>
    <t>6</t>
  </si>
  <si>
    <t>Overview of Internet security</t>
  </si>
  <si>
    <t>Have you identified Internet-facing services, data flows (including PII), cloud dependencies and IoT exposure, and documented the associated risks and controls?</t>
  </si>
  <si>
    <t>7</t>
  </si>
  <si>
    <t>Interested parties</t>
  </si>
  <si>
    <t>Have you identified all relevant interested parties for Internet security and clarified how each party contributes to prevention, detection and response?</t>
  </si>
  <si>
    <t>7.1</t>
  </si>
  <si>
    <t>Interested parties – General</t>
  </si>
  <si>
    <t>Have you categorized interested parties (users, coordinators/standards bodies, government, law enforcement, ISPs) and defined roles/responsibilities and communication channels?</t>
  </si>
  <si>
    <t>7.2</t>
  </si>
  <si>
    <t>Users</t>
  </si>
  <si>
    <t>Are acceptable Internet use rules defined, communicated and acknowledged, and are user roles (employee, admin, contributor, buyer/seller, etc.) understood with required controls?</t>
  </si>
  <si>
    <t>7.3</t>
  </si>
  <si>
    <t>Coordinator &amp; standardization organisations</t>
  </si>
  <si>
    <t>Do you track relevant Internet governance/standards guidance (e.g., IETF, W3C, ICANN) and incorporate applicable recommendations into technical and procedural controls?</t>
  </si>
  <si>
    <t>7.4</t>
  </si>
  <si>
    <t>Government authorities</t>
  </si>
  <si>
    <t>Have you identified applicable national/regional cybersecurity expectations and established contact points (e.g., CERT) for crisis coordination and reporting where required?</t>
  </si>
  <si>
    <t>7.5</t>
  </si>
  <si>
    <t>Law enforcement agencies</t>
  </si>
  <si>
    <t>Are procedures defined for engaging law enforcement during Internet security incidents (evidence handling, reporting triggers, legal review, coordination)?</t>
  </si>
  <si>
    <t>7.6</t>
  </si>
  <si>
    <t>Internet service providers</t>
  </si>
  <si>
    <t>Are ISP responsibilities, escalation paths, and services (e.g., DDoS protection, filtering/sandboxing where lawful) defined, monitored, and reviewed?</t>
  </si>
  <si>
    <t>8</t>
  </si>
  <si>
    <t>Internet security risk assessment and treatment</t>
  </si>
  <si>
    <t>Do you operate a risk assessment and treatment approach specific to Internet-facing assets and services, covering threats, vulnerabilities and attack vectors?</t>
  </si>
  <si>
    <t>8.1</t>
  </si>
  <si>
    <t>Risk assessment – General</t>
  </si>
  <si>
    <t>Is a documented Internet security risk management method established (aligned to ISO 31000 / ISO/IEC 27005), including criteria for selecting controls and balancing resources?</t>
  </si>
  <si>
    <t>8.2</t>
  </si>
  <si>
    <t>Threats</t>
  </si>
  <si>
    <t>Do you identify and review Internet threat agents, motives, capabilities and intentions, and incorporate threat intelligence into risk decisions and control updates?</t>
  </si>
  <si>
    <t>8.3</t>
  </si>
  <si>
    <t>Vulnerabilities</t>
  </si>
  <si>
    <t>Do you identify and manage vulnerabilities in Internet-facing systems (patching, configuration, unsupported software risks, and awareness of zero-days) including common web app weaknesses?</t>
  </si>
  <si>
    <t>8.4</t>
  </si>
  <si>
    <t>Attack vectors</t>
  </si>
  <si>
    <t>Do you assess and defend against common Internet attack vectors (scanning, interception, phishing/social engineering, blended attacks, IoT/BYOD vectors, brute force, APT) using defence-in-depth?</t>
  </si>
  <si>
    <t>9</t>
  </si>
  <si>
    <t>Security guidelines for the Internet</t>
  </si>
  <si>
    <t>Do you apply a structured set of Internet security guidelines and controls based on risk, including preparation, prevention, detection/monitoring and response?</t>
  </si>
  <si>
    <t>9.1</t>
  </si>
  <si>
    <t>General</t>
  </si>
  <si>
    <t>Do you select and validate controls based on risk analysis, confirm adequacy before exposing assets, and combine strategies (education, technical controls, collaboration) to manage Internet risks?</t>
  </si>
  <si>
    <t>9.2</t>
  </si>
  <si>
    <t>Controls for Internet security</t>
  </si>
  <si>
    <t>Have you implemented an Internet security control framework that includes policies, procedures, roles, awareness, incident response capability, and testing/drills for Internet-originating attacks?</t>
  </si>
  <si>
    <t>9.2.1</t>
  </si>
  <si>
    <t>Are policies/procedures in place to define acceptable Internet use, define exposed services, assign responsibilities, run awareness, establish incident response mechanisms, and conduct security drills?</t>
  </si>
  <si>
    <t>9.2.2</t>
  </si>
  <si>
    <t>Policies for Internet security</t>
  </si>
  <si>
    <t>Is an Internet security policy approved, published, communicated and acknowledged, including authorized users, prohibited conduct, and ownership of Internet security controls?</t>
  </si>
  <si>
    <t>9.2.3</t>
  </si>
  <si>
    <t>Access control</t>
  </si>
  <si>
    <t>Are strong authentication and authorization enforced for users/devices/apps, least privilege applied, accounts not shared, access rights reviewed, and privileged utilities controlled with admin log review?</t>
  </si>
  <si>
    <t>9.2.4</t>
  </si>
  <si>
    <t>Education, awareness and training</t>
  </si>
  <si>
    <t>Do you deliver regular awareness/training on evolving Internet threats (phishing/vishing/malware), acceptable use, and incident reporting using varied channels (email, LMS, intranet, briefings)?</t>
  </si>
  <si>
    <t>9.2.5</t>
  </si>
  <si>
    <t>Security incident management</t>
  </si>
  <si>
    <t>Have you established incident management and response teams (IMT/IRT), reporting/detection processes, threat intel monitoring, evidence collection procedures, regulator notification handling, and lessons learned?</t>
  </si>
  <si>
    <t>9.2.6</t>
  </si>
  <si>
    <t>Asset management</t>
  </si>
  <si>
    <t>Do you maintain an inventory of ICT assets and an information asset register for where data is processed/stored/transferred (including cloud), and keep Internet entry points and network architecture documented?</t>
  </si>
  <si>
    <t>9.2.7</t>
  </si>
  <si>
    <t>Supplier management</t>
  </si>
  <si>
    <t>Are supplier Internet security requirements defined and agreed (ISPs/cloud/telecoms), including audit rights, incident notification/collaboration, and ongoing monitoring/review of supplier services?</t>
  </si>
  <si>
    <t>9.2.8</t>
  </si>
  <si>
    <t>Business continuity over the Internet</t>
  </si>
  <si>
    <t>Are Internet-dependent services included in continuity planning with redundancy (e.g., multiple ISPs), DDoS resilience, and secure operation during disruption and recovery?</t>
  </si>
  <si>
    <t>9.2.9</t>
  </si>
  <si>
    <t>Privacy protection over the Internet</t>
  </si>
  <si>
    <t>Do you perform privacy impact assessments for Internet services, publish privacy notices, apply data masking/DLP where needed, and ensure hosted Internet services meet minimum security and privacy controls?</t>
  </si>
  <si>
    <t>9.2.10</t>
  </si>
  <si>
    <t>Vulnerability management</t>
  </si>
  <si>
    <t>Do you obtain vulnerability information in time, evaluate exposure, manage secure configurations, control software installation, patch based on criticality, and maintain supported versions (including open-source)?</t>
  </si>
  <si>
    <t>9.2.11</t>
  </si>
  <si>
    <t>Network management</t>
  </si>
  <si>
    <t>Are Internet-connected networks protected using segmentation/DMZ, controlled gateways (firewalls), secure network services, monitoring/logging, and IDS/IPS/DLP capabilities where appropriate?</t>
  </si>
  <si>
    <t>9.2.12</t>
  </si>
  <si>
    <t>Protection against malware</t>
  </si>
  <si>
    <t>Are anti-malware controls deployed and updated (gateway + endpoints), scanning of files/emails/web traffic performed, malicious sites/popups blocked, transfers monitored, risky services restricted, and recovery plans/backups tested?</t>
  </si>
  <si>
    <t>9.2.13</t>
  </si>
  <si>
    <t>Change management</t>
  </si>
  <si>
    <t>Is a change management process in place for Internet-facing infrastructure and applications, including security impact assessment, approvals, controlled rollout, and keeping architecture/infrastructure diagrams up to date?</t>
  </si>
  <si>
    <t>9.2.14</t>
  </si>
  <si>
    <t>Applicable legislation &amp; compliance requirements</t>
  </si>
  <si>
    <t>Are relevant legal/statutory/regulatory/contractual requirements identified, documented, kept up to date, and are Internet-accessible records protected against loss, falsification, unauthorized access and release?</t>
  </si>
  <si>
    <t>9.2.15</t>
  </si>
  <si>
    <t>Use of cryptography</t>
  </si>
  <si>
    <t>Is cryptography used appropriately for Internet communications (VPN/HTTPS), with strong algorithms, and secure key management processes (generate, store, distribute, rotate, retire, destroy) considering legal restrictions?</t>
  </si>
  <si>
    <t>9.2.16</t>
  </si>
  <si>
    <t>Application security for Internet-facing applications</t>
  </si>
  <si>
    <t>Do you apply secure engineering and SDLC (threat modelling, secure session control, validation/sanitization, secure coding, security testing), restrict undesirable web resources, and use code signing where appropriate?</t>
  </si>
  <si>
    <t>9.2.17</t>
  </si>
  <si>
    <t>Endpoint device management</t>
  </si>
  <si>
    <t>Is endpoint security implemented for Internet-exposed devices (BYOD/IoT/USB), including MDM/EDR, encryption, filtering, preventing users disabling controls, and remote tracking/wipe for lost devices?</t>
  </si>
  <si>
    <t>9.2.18</t>
  </si>
  <si>
    <t>Monitoring</t>
  </si>
  <si>
    <t>Are logs produced, protected, retained and analysed, and are Internet-facing networks/systems/applications monitored for anomalies with timely investigation and response?</t>
  </si>
  <si>
    <t>A</t>
  </si>
  <si>
    <t>Annex A</t>
  </si>
  <si>
    <t>Cross-reference to ISO/IEC 27002 (informative)</t>
  </si>
  <si>
    <t>Have you mapped ISO/IEC 27032 Internet security controls to your ISO/IEC 27002 control set (or equivalent) to ensure alignment and avoid gaps/duplication?</t>
  </si>
  <si>
    <t>Metric</t>
  </si>
  <si>
    <t>Value</t>
  </si>
  <si>
    <t>Average Maturity Score</t>
  </si>
  <si>
    <t>Overall Readiness (%)</t>
  </si>
  <si>
    <t>Score Range</t>
  </si>
  <si>
    <t>Corrective Action Guidance</t>
  </si>
  <si>
    <t>0–1</t>
  </si>
  <si>
    <t>Establish basic Internet security governance, policies, and roles.</t>
  </si>
  <si>
    <t>1–2</t>
  </si>
  <si>
    <t>Document and standardize Internet security processes.</t>
  </si>
  <si>
    <t>2–3</t>
  </si>
  <si>
    <t>Ensure consistent implementation and staff training.</t>
  </si>
  <si>
    <t>3–4</t>
  </si>
  <si>
    <t>Introduce KPIs, monitoring, and management review.</t>
  </si>
  <si>
    <t>4–5</t>
  </si>
  <si>
    <t>Optimize controls using automation and continuous improvement.</t>
  </si>
  <si>
    <t>0–5 Meaning in ISO Self-Assessment / Audit Maturity</t>
  </si>
  <si>
    <t>Score</t>
  </si>
  <si>
    <t>Meaning (ISO-aligned interpretation)</t>
  </si>
  <si>
    <t>Not Implemented</t>
  </si>
  <si>
    <t>No evidence of implementation. The requirement is not addressed at all. Processes, records, or responsibilities do not exist.</t>
  </si>
  <si>
    <t>Initial / Ad-hoc</t>
  </si>
  <si>
    <t>Activities occur inconsistently or informally. No documented procedure. Success depends on individuals, not systems. Not reliable for consistent compliance.</t>
  </si>
  <si>
    <t>Partially Implemented</t>
  </si>
  <si>
    <t>Some elements implemented, but gaps remain. Documentation may exist but is incomplete or not consistently followed. Processes are reactive rather than controlled.</t>
  </si>
  <si>
    <t>Mostly Implemented / Defined</t>
  </si>
  <si>
    <t>Processes are documented, implemented, and generally followed. Some inconsistencies or missing records may exist, but the system functions. Conforms to most ISO requirements.</t>
  </si>
  <si>
    <t>Fully Implemented / Managed</t>
  </si>
  <si>
    <t>Full conformity with ISO requirements. Processes are documented, standardized, monitored, and consistently applied. Records are complete and controlled. Evidence of proactive management.</t>
  </si>
  <si>
    <t>Optimized / Best Practice</t>
  </si>
  <si>
    <t>Practices exceed ISO requirements. Continuous improvement is evident. Data-driven optimization, strong performance monitoring, and best-in-class control. Demonstrates leadership in welding quality management.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</si>
</sst>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pane ySplit="2" topLeftCell="A13" activePane="bottomLeft" state="frozen"/>
      <selection pane="bottomLeft" activeCell="A25" sqref="A25"/>
    </sheetView>
  </sheetViews>
  <sheetFormatPr defaultRowHeight="14.5" x14ac:dyDescent="0.35"/>
  <cols>
    <col min="1" max="1" width="120" customWidth="1"/>
  </cols>
  <sheetData>
    <row r="1" spans="1:1" ht="18.5" x14ac:dyDescent="0.45">
      <c r="A1" s="1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6" spans="1:1" x14ac:dyDescent="0.35">
      <c r="A6" t="s">
        <v>3</v>
      </c>
    </row>
    <row r="7" spans="1:1" x14ac:dyDescent="0.35">
      <c r="A7" t="s">
        <v>4</v>
      </c>
    </row>
    <row r="8" spans="1:1" x14ac:dyDescent="0.35">
      <c r="A8" t="s">
        <v>5</v>
      </c>
    </row>
    <row r="9" spans="1:1" x14ac:dyDescent="0.35">
      <c r="A9" t="s">
        <v>6</v>
      </c>
    </row>
    <row r="10" spans="1:1" x14ac:dyDescent="0.35">
      <c r="A10" t="s">
        <v>7</v>
      </c>
    </row>
    <row r="12" spans="1:1" x14ac:dyDescent="0.35">
      <c r="A12" t="s">
        <v>8</v>
      </c>
    </row>
    <row r="13" spans="1:1" x14ac:dyDescent="0.35">
      <c r="A13" t="s">
        <v>9</v>
      </c>
    </row>
    <row r="14" spans="1:1" x14ac:dyDescent="0.35">
      <c r="A14" t="s">
        <v>10</v>
      </c>
    </row>
    <row r="15" spans="1:1" x14ac:dyDescent="0.35">
      <c r="A15" t="s">
        <v>11</v>
      </c>
    </row>
    <row r="16" spans="1:1" x14ac:dyDescent="0.35">
      <c r="A16" t="s">
        <v>12</v>
      </c>
    </row>
    <row r="17" spans="1:1" x14ac:dyDescent="0.35">
      <c r="A17" t="s">
        <v>13</v>
      </c>
    </row>
    <row r="18" spans="1:1" x14ac:dyDescent="0.35">
      <c r="A18" t="s">
        <v>14</v>
      </c>
    </row>
    <row r="20" spans="1:1" x14ac:dyDescent="0.35">
      <c r="A20" s="4" t="s">
        <v>15</v>
      </c>
    </row>
    <row r="21" spans="1:1" x14ac:dyDescent="0.35">
      <c r="A21" t="s">
        <v>16</v>
      </c>
    </row>
    <row r="22" spans="1:1" x14ac:dyDescent="0.35">
      <c r="A22" t="s">
        <v>17</v>
      </c>
    </row>
    <row r="23" spans="1:1" x14ac:dyDescent="0.35">
      <c r="A23" t="s">
        <v>18</v>
      </c>
    </row>
    <row r="24" spans="1:1" x14ac:dyDescent="0.35">
      <c r="A24" t="s">
        <v>19</v>
      </c>
    </row>
    <row r="25" spans="1:1" x14ac:dyDescent="0.35">
      <c r="A25" t="s">
        <v>20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pane ySplit="1" topLeftCell="A2" activePane="bottomLeft" state="frozen"/>
      <selection pane="bottomLeft" activeCell="E2" sqref="E2:E6"/>
    </sheetView>
  </sheetViews>
  <sheetFormatPr defaultRowHeight="14.5" x14ac:dyDescent="0.35"/>
  <cols>
    <col min="1" max="1" width="8" customWidth="1"/>
    <col min="2" max="2" width="16" customWidth="1"/>
    <col min="3" max="3" width="32" customWidth="1"/>
    <col min="4" max="4" width="70" customWidth="1"/>
    <col min="5" max="5" width="12" customWidth="1"/>
    <col min="6" max="6" width="16" customWidth="1"/>
    <col min="7" max="7" width="80" customWidth="1"/>
  </cols>
  <sheetData>
    <row r="1" spans="1:7" x14ac:dyDescent="0.3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</row>
    <row r="2" spans="1:7" ht="29" x14ac:dyDescent="0.35">
      <c r="A2" s="3" t="s">
        <v>28</v>
      </c>
      <c r="B2" s="3" t="s">
        <v>28</v>
      </c>
      <c r="C2" s="3" t="s">
        <v>29</v>
      </c>
      <c r="D2" s="3" t="s">
        <v>30</v>
      </c>
      <c r="E2" s="3"/>
      <c r="F2" s="3" t="str">
        <f t="shared" ref="F2:F41" si="0">IF(E2="","",CHOOSE(E2+1,"Not Implemented","Initial / Ad-hoc","Developing","Defined","Managed","Optimized"))</f>
        <v/>
      </c>
      <c r="G2" s="3" t="str">
        <f t="shared" ref="G2:G41" si="1">IF(E2="","",IF(E2=0,"0-Not Implemented: Establish baseline policy/process, assign owners, and implement minimum controls for " &amp; C2,IF(E2=1,"1-Initial: Document minimum rules, start awareness, and apply basic controls consistently for " &amp; C2,IF(E2=2,"2-Developing: Standardize procedures, collect evidence, and close key gaps for " &amp; C2,IF(E2=3,"3-Defined: Ensure consistent operation, periodic review, and verify effectiveness for " &amp; C2,IF(E2=4,"4-Managed: Measure KPIs, monitor continuously, test (drills), and improve based on results for " &amp; C2,"5-Optimized: Automate where feasible, continually improve, and share lessons learned for " &amp; C2))))))</f>
        <v/>
      </c>
    </row>
    <row r="3" spans="1:7" ht="43.5" x14ac:dyDescent="0.35">
      <c r="A3" s="3" t="s">
        <v>31</v>
      </c>
      <c r="B3" s="3" t="s">
        <v>31</v>
      </c>
      <c r="C3" s="3" t="s">
        <v>32</v>
      </c>
      <c r="D3" s="3" t="s">
        <v>33</v>
      </c>
      <c r="E3" s="3"/>
      <c r="F3" s="3" t="str">
        <f t="shared" si="0"/>
        <v/>
      </c>
      <c r="G3" s="3" t="str">
        <f t="shared" si="1"/>
        <v/>
      </c>
    </row>
    <row r="4" spans="1:7" ht="29" x14ac:dyDescent="0.35">
      <c r="A4" s="3" t="s">
        <v>34</v>
      </c>
      <c r="B4" s="3" t="s">
        <v>34</v>
      </c>
      <c r="C4" s="3" t="s">
        <v>35</v>
      </c>
      <c r="D4" s="3" t="s">
        <v>36</v>
      </c>
      <c r="E4" s="3"/>
      <c r="F4" s="3" t="str">
        <f t="shared" si="0"/>
        <v/>
      </c>
      <c r="G4" s="3" t="str">
        <f t="shared" si="1"/>
        <v/>
      </c>
    </row>
    <row r="5" spans="1:7" ht="29" x14ac:dyDescent="0.35">
      <c r="A5" s="3" t="s">
        <v>37</v>
      </c>
      <c r="B5" s="3" t="s">
        <v>37</v>
      </c>
      <c r="C5" s="3" t="s">
        <v>38</v>
      </c>
      <c r="D5" s="3" t="s">
        <v>39</v>
      </c>
      <c r="E5" s="3"/>
      <c r="F5" s="3" t="str">
        <f t="shared" si="0"/>
        <v/>
      </c>
      <c r="G5" s="3" t="str">
        <f t="shared" si="1"/>
        <v/>
      </c>
    </row>
    <row r="6" spans="1:7" ht="43.5" x14ac:dyDescent="0.35">
      <c r="A6" s="3" t="s">
        <v>40</v>
      </c>
      <c r="B6" s="3" t="s">
        <v>40</v>
      </c>
      <c r="C6" s="3" t="s">
        <v>41</v>
      </c>
      <c r="D6" s="3" t="s">
        <v>42</v>
      </c>
      <c r="E6" s="3"/>
      <c r="F6" s="3" t="str">
        <f t="shared" si="0"/>
        <v/>
      </c>
      <c r="G6" s="3" t="str">
        <f t="shared" si="1"/>
        <v/>
      </c>
    </row>
    <row r="7" spans="1:7" ht="43.5" x14ac:dyDescent="0.35">
      <c r="A7" s="3" t="s">
        <v>43</v>
      </c>
      <c r="B7" s="3" t="s">
        <v>43</v>
      </c>
      <c r="C7" s="3" t="s">
        <v>44</v>
      </c>
      <c r="D7" s="3" t="s">
        <v>45</v>
      </c>
      <c r="E7" s="3"/>
      <c r="F7" s="3" t="str">
        <f t="shared" si="0"/>
        <v/>
      </c>
      <c r="G7" s="3" t="str">
        <f t="shared" si="1"/>
        <v/>
      </c>
    </row>
    <row r="8" spans="1:7" ht="29" x14ac:dyDescent="0.35">
      <c r="A8" s="3" t="s">
        <v>46</v>
      </c>
      <c r="B8" s="3" t="s">
        <v>46</v>
      </c>
      <c r="C8" s="3" t="s">
        <v>47</v>
      </c>
      <c r="D8" s="3" t="s">
        <v>48</v>
      </c>
      <c r="E8" s="3"/>
      <c r="F8" s="3" t="str">
        <f t="shared" si="0"/>
        <v/>
      </c>
      <c r="G8" s="3" t="str">
        <f t="shared" si="1"/>
        <v/>
      </c>
    </row>
    <row r="9" spans="1:7" ht="43.5" x14ac:dyDescent="0.35">
      <c r="A9" s="3" t="s">
        <v>46</v>
      </c>
      <c r="B9" s="3" t="s">
        <v>49</v>
      </c>
      <c r="C9" s="3" t="s">
        <v>50</v>
      </c>
      <c r="D9" s="3" t="s">
        <v>51</v>
      </c>
      <c r="E9" s="3"/>
      <c r="F9" s="3" t="str">
        <f t="shared" si="0"/>
        <v/>
      </c>
      <c r="G9" s="3" t="str">
        <f t="shared" si="1"/>
        <v/>
      </c>
    </row>
    <row r="10" spans="1:7" ht="43.5" x14ac:dyDescent="0.35">
      <c r="A10" s="3" t="s">
        <v>46</v>
      </c>
      <c r="B10" s="3" t="s">
        <v>52</v>
      </c>
      <c r="C10" s="3" t="s">
        <v>53</v>
      </c>
      <c r="D10" s="3" t="s">
        <v>54</v>
      </c>
      <c r="E10" s="3"/>
      <c r="F10" s="3" t="str">
        <f t="shared" si="0"/>
        <v/>
      </c>
      <c r="G10" s="3" t="str">
        <f t="shared" si="1"/>
        <v/>
      </c>
    </row>
    <row r="11" spans="1:7" ht="43.5" x14ac:dyDescent="0.35">
      <c r="A11" s="3" t="s">
        <v>46</v>
      </c>
      <c r="B11" s="3" t="s">
        <v>55</v>
      </c>
      <c r="C11" s="3" t="s">
        <v>56</v>
      </c>
      <c r="D11" s="3" t="s">
        <v>57</v>
      </c>
      <c r="E11" s="3"/>
      <c r="F11" s="3" t="str">
        <f t="shared" si="0"/>
        <v/>
      </c>
      <c r="G11" s="3" t="str">
        <f t="shared" si="1"/>
        <v/>
      </c>
    </row>
    <row r="12" spans="1:7" ht="43.5" x14ac:dyDescent="0.35">
      <c r="A12" s="3" t="s">
        <v>46</v>
      </c>
      <c r="B12" s="3" t="s">
        <v>58</v>
      </c>
      <c r="C12" s="3" t="s">
        <v>59</v>
      </c>
      <c r="D12" s="3" t="s">
        <v>60</v>
      </c>
      <c r="E12" s="3"/>
      <c r="F12" s="3" t="str">
        <f t="shared" si="0"/>
        <v/>
      </c>
      <c r="G12" s="3" t="str">
        <f t="shared" si="1"/>
        <v/>
      </c>
    </row>
    <row r="13" spans="1:7" ht="29" x14ac:dyDescent="0.35">
      <c r="A13" s="3" t="s">
        <v>46</v>
      </c>
      <c r="B13" s="3" t="s">
        <v>61</v>
      </c>
      <c r="C13" s="3" t="s">
        <v>62</v>
      </c>
      <c r="D13" s="3" t="s">
        <v>63</v>
      </c>
      <c r="E13" s="3"/>
      <c r="F13" s="3" t="str">
        <f t="shared" si="0"/>
        <v/>
      </c>
      <c r="G13" s="3" t="str">
        <f t="shared" si="1"/>
        <v/>
      </c>
    </row>
    <row r="14" spans="1:7" ht="29" x14ac:dyDescent="0.35">
      <c r="A14" s="3" t="s">
        <v>46</v>
      </c>
      <c r="B14" s="3" t="s">
        <v>64</v>
      </c>
      <c r="C14" s="3" t="s">
        <v>65</v>
      </c>
      <c r="D14" s="3" t="s">
        <v>66</v>
      </c>
      <c r="E14" s="3"/>
      <c r="F14" s="3" t="str">
        <f t="shared" si="0"/>
        <v/>
      </c>
      <c r="G14" s="3" t="str">
        <f t="shared" si="1"/>
        <v/>
      </c>
    </row>
    <row r="15" spans="1:7" ht="29" x14ac:dyDescent="0.35">
      <c r="A15" s="3" t="s">
        <v>67</v>
      </c>
      <c r="B15" s="3" t="s">
        <v>67</v>
      </c>
      <c r="C15" s="3" t="s">
        <v>68</v>
      </c>
      <c r="D15" s="3" t="s">
        <v>69</v>
      </c>
      <c r="E15" s="3"/>
      <c r="F15" s="3" t="str">
        <f t="shared" si="0"/>
        <v/>
      </c>
      <c r="G15" s="3" t="str">
        <f t="shared" si="1"/>
        <v/>
      </c>
    </row>
    <row r="16" spans="1:7" ht="43.5" x14ac:dyDescent="0.35">
      <c r="A16" s="3" t="s">
        <v>67</v>
      </c>
      <c r="B16" s="3" t="s">
        <v>70</v>
      </c>
      <c r="C16" s="3" t="s">
        <v>71</v>
      </c>
      <c r="D16" s="3" t="s">
        <v>72</v>
      </c>
      <c r="E16" s="3"/>
      <c r="F16" s="3" t="str">
        <f t="shared" si="0"/>
        <v/>
      </c>
      <c r="G16" s="3" t="str">
        <f t="shared" si="1"/>
        <v/>
      </c>
    </row>
    <row r="17" spans="1:7" ht="43.5" x14ac:dyDescent="0.35">
      <c r="A17" s="3" t="s">
        <v>67</v>
      </c>
      <c r="B17" s="3" t="s">
        <v>73</v>
      </c>
      <c r="C17" s="3" t="s">
        <v>74</v>
      </c>
      <c r="D17" s="3" t="s">
        <v>75</v>
      </c>
      <c r="E17" s="3"/>
      <c r="F17" s="3" t="str">
        <f t="shared" si="0"/>
        <v/>
      </c>
      <c r="G17" s="3" t="str">
        <f t="shared" si="1"/>
        <v/>
      </c>
    </row>
    <row r="18" spans="1:7" ht="43.5" x14ac:dyDescent="0.35">
      <c r="A18" s="3" t="s">
        <v>67</v>
      </c>
      <c r="B18" s="3" t="s">
        <v>76</v>
      </c>
      <c r="C18" s="3" t="s">
        <v>77</v>
      </c>
      <c r="D18" s="3" t="s">
        <v>78</v>
      </c>
      <c r="E18" s="3"/>
      <c r="F18" s="3" t="str">
        <f t="shared" si="0"/>
        <v/>
      </c>
      <c r="G18" s="3" t="str">
        <f t="shared" si="1"/>
        <v/>
      </c>
    </row>
    <row r="19" spans="1:7" ht="43.5" x14ac:dyDescent="0.35">
      <c r="A19" s="3" t="s">
        <v>67</v>
      </c>
      <c r="B19" s="3" t="s">
        <v>79</v>
      </c>
      <c r="C19" s="3" t="s">
        <v>80</v>
      </c>
      <c r="D19" s="3" t="s">
        <v>81</v>
      </c>
      <c r="E19" s="3"/>
      <c r="F19" s="3" t="str">
        <f t="shared" si="0"/>
        <v/>
      </c>
      <c r="G19" s="3" t="str">
        <f t="shared" si="1"/>
        <v/>
      </c>
    </row>
    <row r="20" spans="1:7" ht="29" x14ac:dyDescent="0.35">
      <c r="A20" s="3" t="s">
        <v>82</v>
      </c>
      <c r="B20" s="3" t="s">
        <v>82</v>
      </c>
      <c r="C20" s="3" t="s">
        <v>83</v>
      </c>
      <c r="D20" s="3" t="s">
        <v>84</v>
      </c>
      <c r="E20" s="3"/>
      <c r="F20" s="3" t="str">
        <f t="shared" si="0"/>
        <v/>
      </c>
      <c r="G20" s="3" t="str">
        <f t="shared" si="1"/>
        <v/>
      </c>
    </row>
    <row r="21" spans="1:7" ht="43.5" x14ac:dyDescent="0.35">
      <c r="A21" s="3" t="s">
        <v>82</v>
      </c>
      <c r="B21" s="3" t="s">
        <v>85</v>
      </c>
      <c r="C21" s="3" t="s">
        <v>86</v>
      </c>
      <c r="D21" s="3" t="s">
        <v>87</v>
      </c>
      <c r="E21" s="3"/>
      <c r="F21" s="3" t="str">
        <f t="shared" si="0"/>
        <v/>
      </c>
      <c r="G21" s="3" t="str">
        <f t="shared" si="1"/>
        <v/>
      </c>
    </row>
    <row r="22" spans="1:7" ht="43.5" x14ac:dyDescent="0.35">
      <c r="A22" s="3" t="s">
        <v>82</v>
      </c>
      <c r="B22" s="3" t="s">
        <v>88</v>
      </c>
      <c r="C22" s="3" t="s">
        <v>89</v>
      </c>
      <c r="D22" s="3" t="s">
        <v>90</v>
      </c>
      <c r="E22" s="3"/>
      <c r="F22" s="3" t="str">
        <f t="shared" si="0"/>
        <v/>
      </c>
      <c r="G22" s="3" t="str">
        <f t="shared" si="1"/>
        <v/>
      </c>
    </row>
    <row r="23" spans="1:7" ht="43.5" x14ac:dyDescent="0.35">
      <c r="A23" s="3" t="s">
        <v>82</v>
      </c>
      <c r="B23" s="3" t="s">
        <v>91</v>
      </c>
      <c r="C23" s="3" t="s">
        <v>86</v>
      </c>
      <c r="D23" s="3" t="s">
        <v>92</v>
      </c>
      <c r="E23" s="3"/>
      <c r="F23" s="3" t="str">
        <f t="shared" si="0"/>
        <v/>
      </c>
      <c r="G23" s="3" t="str">
        <f t="shared" si="1"/>
        <v/>
      </c>
    </row>
    <row r="24" spans="1:7" ht="43.5" x14ac:dyDescent="0.35">
      <c r="A24" s="3" t="s">
        <v>82</v>
      </c>
      <c r="B24" s="3" t="s">
        <v>93</v>
      </c>
      <c r="C24" s="3" t="s">
        <v>94</v>
      </c>
      <c r="D24" s="3" t="s">
        <v>95</v>
      </c>
      <c r="E24" s="3"/>
      <c r="F24" s="3" t="str">
        <f t="shared" si="0"/>
        <v/>
      </c>
      <c r="G24" s="3" t="str">
        <f t="shared" si="1"/>
        <v/>
      </c>
    </row>
    <row r="25" spans="1:7" ht="43.5" x14ac:dyDescent="0.35">
      <c r="A25" s="3" t="s">
        <v>82</v>
      </c>
      <c r="B25" s="3" t="s">
        <v>96</v>
      </c>
      <c r="C25" s="3" t="s">
        <v>97</v>
      </c>
      <c r="D25" s="3" t="s">
        <v>98</v>
      </c>
      <c r="E25" s="3"/>
      <c r="F25" s="3" t="str">
        <f t="shared" si="0"/>
        <v/>
      </c>
      <c r="G25" s="3" t="str">
        <f t="shared" si="1"/>
        <v/>
      </c>
    </row>
    <row r="26" spans="1:7" ht="43.5" x14ac:dyDescent="0.35">
      <c r="A26" s="3" t="s">
        <v>82</v>
      </c>
      <c r="B26" s="3" t="s">
        <v>99</v>
      </c>
      <c r="C26" s="3" t="s">
        <v>100</v>
      </c>
      <c r="D26" s="3" t="s">
        <v>101</v>
      </c>
      <c r="E26" s="3"/>
      <c r="F26" s="3" t="str">
        <f t="shared" si="0"/>
        <v/>
      </c>
      <c r="G26" s="3" t="str">
        <f t="shared" si="1"/>
        <v/>
      </c>
    </row>
    <row r="27" spans="1:7" ht="43.5" x14ac:dyDescent="0.35">
      <c r="A27" s="3" t="s">
        <v>82</v>
      </c>
      <c r="B27" s="3" t="s">
        <v>102</v>
      </c>
      <c r="C27" s="3" t="s">
        <v>103</v>
      </c>
      <c r="D27" s="3" t="s">
        <v>104</v>
      </c>
      <c r="E27" s="3"/>
      <c r="F27" s="3" t="str">
        <f t="shared" si="0"/>
        <v/>
      </c>
      <c r="G27" s="3" t="str">
        <f t="shared" si="1"/>
        <v/>
      </c>
    </row>
    <row r="28" spans="1:7" ht="43.5" x14ac:dyDescent="0.35">
      <c r="A28" s="3" t="s">
        <v>82</v>
      </c>
      <c r="B28" s="3" t="s">
        <v>105</v>
      </c>
      <c r="C28" s="3" t="s">
        <v>106</v>
      </c>
      <c r="D28" s="3" t="s">
        <v>107</v>
      </c>
      <c r="E28" s="3"/>
      <c r="F28" s="3" t="str">
        <f t="shared" si="0"/>
        <v/>
      </c>
      <c r="G28" s="3" t="str">
        <f t="shared" si="1"/>
        <v/>
      </c>
    </row>
    <row r="29" spans="1:7" ht="43.5" x14ac:dyDescent="0.35">
      <c r="A29" s="3" t="s">
        <v>82</v>
      </c>
      <c r="B29" s="3" t="s">
        <v>108</v>
      </c>
      <c r="C29" s="3" t="s">
        <v>109</v>
      </c>
      <c r="D29" s="3" t="s">
        <v>110</v>
      </c>
      <c r="E29" s="3"/>
      <c r="F29" s="3" t="str">
        <f t="shared" si="0"/>
        <v/>
      </c>
      <c r="G29" s="3" t="str">
        <f t="shared" si="1"/>
        <v/>
      </c>
    </row>
    <row r="30" spans="1:7" ht="43.5" x14ac:dyDescent="0.35">
      <c r="A30" s="3" t="s">
        <v>82</v>
      </c>
      <c r="B30" s="3" t="s">
        <v>111</v>
      </c>
      <c r="C30" s="3" t="s">
        <v>112</v>
      </c>
      <c r="D30" s="3" t="s">
        <v>113</v>
      </c>
      <c r="E30" s="3"/>
      <c r="F30" s="3" t="str">
        <f t="shared" si="0"/>
        <v/>
      </c>
      <c r="G30" s="3" t="str">
        <f t="shared" si="1"/>
        <v/>
      </c>
    </row>
    <row r="31" spans="1:7" ht="43.5" x14ac:dyDescent="0.35">
      <c r="A31" s="3" t="s">
        <v>82</v>
      </c>
      <c r="B31" s="3" t="s">
        <v>114</v>
      </c>
      <c r="C31" s="3" t="s">
        <v>115</v>
      </c>
      <c r="D31" s="3" t="s">
        <v>116</v>
      </c>
      <c r="E31" s="3"/>
      <c r="F31" s="3" t="str">
        <f t="shared" si="0"/>
        <v/>
      </c>
      <c r="G31" s="3" t="str">
        <f t="shared" si="1"/>
        <v/>
      </c>
    </row>
    <row r="32" spans="1:7" ht="43.5" x14ac:dyDescent="0.35">
      <c r="A32" s="3" t="s">
        <v>82</v>
      </c>
      <c r="B32" s="3" t="s">
        <v>117</v>
      </c>
      <c r="C32" s="3" t="s">
        <v>118</v>
      </c>
      <c r="D32" s="3" t="s">
        <v>119</v>
      </c>
      <c r="E32" s="3"/>
      <c r="F32" s="3" t="str">
        <f t="shared" si="0"/>
        <v/>
      </c>
      <c r="G32" s="3" t="str">
        <f t="shared" si="1"/>
        <v/>
      </c>
    </row>
    <row r="33" spans="1:7" ht="43.5" x14ac:dyDescent="0.35">
      <c r="A33" s="3" t="s">
        <v>82</v>
      </c>
      <c r="B33" s="3" t="s">
        <v>120</v>
      </c>
      <c r="C33" s="3" t="s">
        <v>121</v>
      </c>
      <c r="D33" s="3" t="s">
        <v>122</v>
      </c>
      <c r="E33" s="3"/>
      <c r="F33" s="3" t="str">
        <f t="shared" si="0"/>
        <v/>
      </c>
      <c r="G33" s="3" t="str">
        <f t="shared" si="1"/>
        <v/>
      </c>
    </row>
    <row r="34" spans="1:7" ht="43.5" x14ac:dyDescent="0.35">
      <c r="A34" s="3" t="s">
        <v>82</v>
      </c>
      <c r="B34" s="3" t="s">
        <v>123</v>
      </c>
      <c r="C34" s="3" t="s">
        <v>124</v>
      </c>
      <c r="D34" s="3" t="s">
        <v>125</v>
      </c>
      <c r="E34" s="3"/>
      <c r="F34" s="3" t="str">
        <f t="shared" si="0"/>
        <v/>
      </c>
      <c r="G34" s="3" t="str">
        <f t="shared" si="1"/>
        <v/>
      </c>
    </row>
    <row r="35" spans="1:7" ht="43.5" x14ac:dyDescent="0.35">
      <c r="A35" s="3" t="s">
        <v>82</v>
      </c>
      <c r="B35" s="3" t="s">
        <v>126</v>
      </c>
      <c r="C35" s="3" t="s">
        <v>127</v>
      </c>
      <c r="D35" s="3" t="s">
        <v>128</v>
      </c>
      <c r="E35" s="3"/>
      <c r="F35" s="3" t="str">
        <f t="shared" si="0"/>
        <v/>
      </c>
      <c r="G35" s="3" t="str">
        <f t="shared" si="1"/>
        <v/>
      </c>
    </row>
    <row r="36" spans="1:7" ht="43.5" x14ac:dyDescent="0.35">
      <c r="A36" s="3" t="s">
        <v>82</v>
      </c>
      <c r="B36" s="3" t="s">
        <v>129</v>
      </c>
      <c r="C36" s="3" t="s">
        <v>130</v>
      </c>
      <c r="D36" s="3" t="s">
        <v>131</v>
      </c>
      <c r="E36" s="3"/>
      <c r="F36" s="3" t="str">
        <f t="shared" si="0"/>
        <v/>
      </c>
      <c r="G36" s="3" t="str">
        <f t="shared" si="1"/>
        <v/>
      </c>
    </row>
    <row r="37" spans="1:7" ht="43.5" x14ac:dyDescent="0.35">
      <c r="A37" s="3" t="s">
        <v>82</v>
      </c>
      <c r="B37" s="3" t="s">
        <v>132</v>
      </c>
      <c r="C37" s="3" t="s">
        <v>133</v>
      </c>
      <c r="D37" s="3" t="s">
        <v>134</v>
      </c>
      <c r="E37" s="3"/>
      <c r="F37" s="3" t="str">
        <f t="shared" si="0"/>
        <v/>
      </c>
      <c r="G37" s="3" t="str">
        <f t="shared" si="1"/>
        <v/>
      </c>
    </row>
    <row r="38" spans="1:7" ht="43.5" x14ac:dyDescent="0.35">
      <c r="A38" s="3" t="s">
        <v>82</v>
      </c>
      <c r="B38" s="3" t="s">
        <v>135</v>
      </c>
      <c r="C38" s="3" t="s">
        <v>136</v>
      </c>
      <c r="D38" s="3" t="s">
        <v>137</v>
      </c>
      <c r="E38" s="3"/>
      <c r="F38" s="3" t="str">
        <f t="shared" si="0"/>
        <v/>
      </c>
      <c r="G38" s="3" t="str">
        <f t="shared" si="1"/>
        <v/>
      </c>
    </row>
    <row r="39" spans="1:7" ht="43.5" x14ac:dyDescent="0.35">
      <c r="A39" s="3" t="s">
        <v>82</v>
      </c>
      <c r="B39" s="3" t="s">
        <v>138</v>
      </c>
      <c r="C39" s="3" t="s">
        <v>139</v>
      </c>
      <c r="D39" s="3" t="s">
        <v>140</v>
      </c>
      <c r="E39" s="3"/>
      <c r="F39" s="3" t="str">
        <f t="shared" si="0"/>
        <v/>
      </c>
      <c r="G39" s="3" t="str">
        <f t="shared" si="1"/>
        <v/>
      </c>
    </row>
    <row r="40" spans="1:7" ht="43.5" x14ac:dyDescent="0.35">
      <c r="A40" s="3" t="s">
        <v>82</v>
      </c>
      <c r="B40" s="3" t="s">
        <v>141</v>
      </c>
      <c r="C40" s="3" t="s">
        <v>142</v>
      </c>
      <c r="D40" s="3" t="s">
        <v>143</v>
      </c>
      <c r="E40" s="3"/>
      <c r="F40" s="3" t="str">
        <f t="shared" si="0"/>
        <v/>
      </c>
      <c r="G40" s="3" t="str">
        <f t="shared" si="1"/>
        <v/>
      </c>
    </row>
    <row r="41" spans="1:7" ht="29" x14ac:dyDescent="0.35">
      <c r="A41" s="3" t="s">
        <v>144</v>
      </c>
      <c r="B41" s="3" t="s">
        <v>145</v>
      </c>
      <c r="C41" s="3" t="s">
        <v>146</v>
      </c>
      <c r="D41" s="3" t="s">
        <v>147</v>
      </c>
      <c r="E41" s="3"/>
      <c r="F41" s="3" t="str">
        <f t="shared" si="0"/>
        <v/>
      </c>
      <c r="G41" s="3" t="str">
        <f t="shared" si="1"/>
        <v/>
      </c>
    </row>
  </sheetData>
  <dataValidations count="1">
    <dataValidation type="whole" allowBlank="1" errorTitle="Invalid score" error="Enter a whole number from 0 to 5." promptTitle="Maturity Score" prompt="Score maturity from 0 (Not Implemented) to 5 (Optimized)." sqref="E2:E41" xr:uid="{00000000-0002-0000-0100-000000000000}">
      <formula1>0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tabSelected="1" topLeftCell="A14" workbookViewId="0">
      <selection activeCell="C26" sqref="C26"/>
    </sheetView>
  </sheetViews>
  <sheetFormatPr defaultRowHeight="14.5" x14ac:dyDescent="0.35"/>
  <cols>
    <col min="3" max="3" width="46.453125" customWidth="1"/>
  </cols>
  <sheetData>
    <row r="1" spans="1:2" x14ac:dyDescent="0.35">
      <c r="A1" t="s">
        <v>148</v>
      </c>
      <c r="B1" t="s">
        <v>149</v>
      </c>
    </row>
    <row r="2" spans="1:2" x14ac:dyDescent="0.35">
      <c r="A2" t="s">
        <v>150</v>
      </c>
      <c r="B2" t="e">
        <f>AVERAGE('Self-Assessment'!E:E)</f>
        <v>#DIV/0!</v>
      </c>
    </row>
    <row r="3" spans="1:2" x14ac:dyDescent="0.35">
      <c r="A3" t="s">
        <v>151</v>
      </c>
      <c r="B3" t="e">
        <f>AVERAGE('Self-Assessment'!E:E)/5</f>
        <v>#DIV/0!</v>
      </c>
    </row>
    <row r="10" spans="1:2" x14ac:dyDescent="0.35">
      <c r="A10" s="2" t="s">
        <v>152</v>
      </c>
      <c r="B10" s="2" t="s">
        <v>153</v>
      </c>
    </row>
    <row r="11" spans="1:2" x14ac:dyDescent="0.35">
      <c r="A11" t="s">
        <v>154</v>
      </c>
      <c r="B11" t="s">
        <v>155</v>
      </c>
    </row>
    <row r="12" spans="1:2" x14ac:dyDescent="0.35">
      <c r="A12" t="s">
        <v>156</v>
      </c>
      <c r="B12" t="s">
        <v>157</v>
      </c>
    </row>
    <row r="13" spans="1:2" x14ac:dyDescent="0.35">
      <c r="A13" t="s">
        <v>158</v>
      </c>
      <c r="B13" t="s">
        <v>159</v>
      </c>
    </row>
    <row r="14" spans="1:2" x14ac:dyDescent="0.35">
      <c r="A14" t="s">
        <v>160</v>
      </c>
      <c r="B14" t="s">
        <v>161</v>
      </c>
    </row>
    <row r="15" spans="1:2" x14ac:dyDescent="0.35">
      <c r="A15" t="s">
        <v>162</v>
      </c>
      <c r="B15" t="s">
        <v>163</v>
      </c>
    </row>
    <row r="18" spans="1:3" ht="17.5" x14ac:dyDescent="0.35">
      <c r="A18" s="5" t="s">
        <v>164</v>
      </c>
    </row>
    <row r="20" spans="1:3" ht="29" x14ac:dyDescent="0.35">
      <c r="A20" s="6" t="s">
        <v>165</v>
      </c>
      <c r="B20" s="6" t="s">
        <v>26</v>
      </c>
      <c r="C20" s="6" t="s">
        <v>166</v>
      </c>
    </row>
    <row r="21" spans="1:3" ht="58" x14ac:dyDescent="0.35">
      <c r="A21" s="8">
        <v>0</v>
      </c>
      <c r="B21" s="8" t="s">
        <v>167</v>
      </c>
      <c r="C21" s="7" t="s">
        <v>168</v>
      </c>
    </row>
    <row r="22" spans="1:3" ht="58" x14ac:dyDescent="0.35">
      <c r="A22" s="8">
        <v>1</v>
      </c>
      <c r="B22" s="8" t="s">
        <v>169</v>
      </c>
      <c r="C22" s="7" t="s">
        <v>170</v>
      </c>
    </row>
    <row r="23" spans="1:3" ht="71.5" customHeight="1" x14ac:dyDescent="0.35">
      <c r="A23" s="8">
        <v>2</v>
      </c>
      <c r="B23" s="8" t="s">
        <v>171</v>
      </c>
      <c r="C23" s="7" t="s">
        <v>172</v>
      </c>
    </row>
    <row r="24" spans="1:3" ht="72" customHeight="1" x14ac:dyDescent="0.35">
      <c r="A24" s="8">
        <v>3</v>
      </c>
      <c r="B24" s="8" t="s">
        <v>173</v>
      </c>
      <c r="C24" s="7" t="s">
        <v>174</v>
      </c>
    </row>
    <row r="25" spans="1:3" ht="75" customHeight="1" x14ac:dyDescent="0.35">
      <c r="A25" s="8">
        <v>4</v>
      </c>
      <c r="B25" s="8" t="s">
        <v>175</v>
      </c>
      <c r="C25" s="7" t="s">
        <v>176</v>
      </c>
    </row>
    <row r="26" spans="1:3" ht="94" customHeight="1" x14ac:dyDescent="0.35">
      <c r="A26" s="8">
        <v>5</v>
      </c>
      <c r="B26" s="8" t="s">
        <v>177</v>
      </c>
      <c r="C26" s="7" t="s">
        <v>178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Self-Assessment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cognicert@gmail.com</cp:lastModifiedBy>
  <dcterms:created xsi:type="dcterms:W3CDTF">2026-01-14T10:22:25Z</dcterms:created>
  <dcterms:modified xsi:type="dcterms:W3CDTF">2026-02-02T11:11:18Z</dcterms:modified>
</cp:coreProperties>
</file>